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vz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 Ďuranová</author>
    <author>foltynz</author>
  </authors>
  <commentList>
    <comment ref="B3" authorId="0">
      <text>
        <r>
          <rPr>
            <sz val="8"/>
            <rFont val="Tahoma"/>
            <family val="2"/>
          </rPr>
          <t>Uveďte název příjemce finanční podpory z OP LZZ dle Právního aktu o poskytnutí podpory z OP LZZ.</t>
        </r>
      </text>
    </comment>
    <comment ref="A4" authorId="0">
      <text>
        <r>
          <rPr>
            <sz val="8"/>
            <rFont val="Tahoma"/>
            <family val="0"/>
          </rPr>
          <t xml:space="preserve">Měsíc, ke kterému se vztahuje rozpis mzdových nákladů
</t>
        </r>
      </text>
    </comment>
    <comment ref="A5" authorId="0">
      <text>
        <r>
          <rPr>
            <sz val="8"/>
            <rFont val="Tahoma"/>
            <family val="0"/>
          </rPr>
          <t xml:space="preserve">Rok, ke kterému se vztahuje rozpis mzdových nákladů
</t>
        </r>
      </text>
    </comment>
    <comment ref="C8" authorId="1">
      <text>
        <r>
          <rPr>
            <sz val="8"/>
            <rFont val="Tahoma"/>
            <family val="0"/>
          </rPr>
          <t xml:space="preserve">V případě pracovní smlouvy (PS) nebo dohody o pracovní činnosti (DPČ) vyberte ze seznamu "POJ".
V případě dohody o provedení práce vyberte "DPP"
</t>
        </r>
      </text>
    </comment>
    <comment ref="E8" authorId="1">
      <text>
        <r>
          <rPr>
            <sz val="8"/>
            <rFont val="Tahoma"/>
            <family val="0"/>
          </rPr>
          <t>Zúčtovaná hrubá mzda včetně příplatků a odměn v daném měsíci. Doplňte dle mzdového listu zaměstnance.
Nezahrnuje nemocenské dávky (nemocenská není v hrubé mzdě - proto se uvádí až ve sloupci "L")</t>
        </r>
      </text>
    </comment>
    <comment ref="F8" authorId="1">
      <text>
        <r>
          <rPr>
            <sz val="8"/>
            <rFont val="Tahoma"/>
            <family val="2"/>
          </rPr>
          <t xml:space="preserve">Fond pracovní doby u zaměstnavatele v daném měsíci dle úvazku zaměstnance v hodinách (odpracováno+svátek+dovolená+nemoc)
Uveďte údaj z pracovního výkazu (příloha MZ). </t>
        </r>
      </text>
    </comment>
    <comment ref="G8" authorId="1">
      <text>
        <r>
          <rPr>
            <sz val="8"/>
            <rFont val="Tahoma"/>
            <family val="0"/>
          </rPr>
          <t xml:space="preserve">
Automaticky se vypočte podíl hrubé mzdy podle aktuálního fondu pracovní doby zaměstnance.   </t>
        </r>
      </text>
    </comment>
    <comment ref="H8" authorId="1">
      <text>
        <r>
          <rPr>
            <sz val="8"/>
            <rFont val="Tahoma"/>
            <family val="0"/>
          </rPr>
          <t xml:space="preserve">
Doplňte dle výkazu práce, který je přílohou MZ. Údaj je v kolonce "Součet hodin souvisejících s projektem", tj. vč. Příslušného podílu dovolené a nemoci)</t>
        </r>
      </text>
    </comment>
    <comment ref="I8" authorId="2">
      <text>
        <r>
          <rPr>
            <sz val="8"/>
            <rFont val="Tahoma"/>
            <family val="2"/>
          </rPr>
          <t xml:space="preserve">Např. odměny či plat/mzda stanovená odlišně pro projekt a ostatní aktivity u zaměstnavatele. </t>
        </r>
        <r>
          <rPr>
            <sz val="8"/>
            <rFont val="Tahoma"/>
            <family val="0"/>
          </rPr>
          <t xml:space="preserve">
</t>
        </r>
      </text>
    </comment>
    <comment ref="J8" authorId="1">
      <text>
        <r>
          <rPr>
            <sz val="8"/>
            <rFont val="Tahoma"/>
            <family val="0"/>
          </rPr>
          <t>Automaticky se vypočte. Je to 
součin hodinové mzdy a počtu odpracovaných hodin na projektu.</t>
        </r>
      </text>
    </comment>
    <comment ref="K8" authorId="1">
      <text>
        <r>
          <rPr>
            <sz val="8"/>
            <rFont val="Tahoma"/>
            <family val="0"/>
          </rPr>
          <t xml:space="preserve">
Automaticky se vypočte pojistné na SP a ZP. Aktuální sazba je  34% ze mzdového příspěvku -nepočítá se u dohody provedení práce (DPP) s výjimkou DPP s měsíční odměnou přesahující 10 000 Kč.</t>
        </r>
      </text>
    </comment>
    <comment ref="L8" authorId="0">
      <text>
        <r>
          <rPr>
            <sz val="8"/>
            <rFont val="Tahoma"/>
            <family val="0"/>
          </rPr>
          <t xml:space="preserve">Uveďte případně další způsobilé výdaje v Kč, ze kterých se neodvádí odvody na SP a ZP. Např. dávky nemocenského pojištění (nárokovatelné pouze za 4-10, resp. 4-21 pracovní den pracovní neschopnosti), event. další relevantní údaje (např. slevy na pojištění se záporným číslem, jiná krácení se záporným znamenkám atd.)
</t>
        </r>
      </text>
    </comment>
    <comment ref="M8" authorId="1">
      <text>
        <r>
          <rPr>
            <sz val="8"/>
            <rFont val="Tahoma"/>
            <family val="0"/>
          </rPr>
          <t xml:space="preserve">
Automaticky se vypočte součet mzdového příspěvku a  pojistného na sociální a zdravotní pojištění. </t>
        </r>
      </text>
    </comment>
    <comment ref="N8" authorId="0">
      <text>
        <r>
          <rPr>
            <sz val="8"/>
            <rFont val="Tahoma"/>
            <family val="0"/>
          </rPr>
          <t xml:space="preserve">Uveďte datum ve tvaru dd/mm/rrrr.
</t>
        </r>
      </text>
    </comment>
  </commentList>
</comments>
</file>

<file path=xl/sharedStrings.xml><?xml version="1.0" encoding="utf-8"?>
<sst xmlns="http://schemas.openxmlformats.org/spreadsheetml/2006/main" count="41" uniqueCount="41">
  <si>
    <t>Pořadové číslo</t>
  </si>
  <si>
    <t>Jméno a příjmení zaměstnance</t>
  </si>
  <si>
    <t>Zúčtovaná hrubá mzda v daném měsíci v Kč</t>
  </si>
  <si>
    <t>Měsíční fond pracovní doby v hodinách</t>
  </si>
  <si>
    <t>Měsíc</t>
  </si>
  <si>
    <t>Rok</t>
  </si>
  <si>
    <t>2) Je možné přidávat další řádky</t>
  </si>
  <si>
    <t>1) Uvádí se všichni členové realizačního týmu, včetně partnerů</t>
  </si>
  <si>
    <t>Datum</t>
  </si>
  <si>
    <t>Celkem</t>
  </si>
  <si>
    <t>Počet odpracov. hodin na projektu dle výkazu práce</t>
  </si>
  <si>
    <t>Pojistné na sociální a zdravotní pojištění
 v Kč</t>
  </si>
  <si>
    <t>Datum uskutečnění úhrady mzdy</t>
  </si>
  <si>
    <t>Druh pracovně právního vztahu</t>
  </si>
  <si>
    <t>3) Jedná se o pomocný výpočet</t>
  </si>
  <si>
    <t>Způsobilé osobní náklady
 v Kč</t>
  </si>
  <si>
    <t>Hodinová mzda v Kč3)</t>
  </si>
  <si>
    <t>Příloha se vztahuje k monitorovací zprávě č.</t>
  </si>
  <si>
    <t>Jiné v Kč
(odvádí se z nich odvody)</t>
  </si>
  <si>
    <t>Jiné v Kč
 (neodvádí se z nich odvody)</t>
  </si>
  <si>
    <t>Podpis pracovníka odpovědného za účetní případy</t>
  </si>
  <si>
    <t>Vysvětlivky</t>
  </si>
  <si>
    <r>
      <rPr>
        <b/>
        <sz val="8"/>
        <rFont val="Arial CE"/>
        <family val="0"/>
      </rPr>
      <t>Číslo položky rozpočtu</t>
    </r>
    <r>
      <rPr>
        <sz val="8"/>
        <rFont val="Arial CE"/>
        <family val="0"/>
      </rPr>
      <t xml:space="preserve"> – musí odpovídat položce platného rozpočtu
</t>
    </r>
  </si>
  <si>
    <r>
      <rPr>
        <b/>
        <sz val="8"/>
        <rFont val="Arial CE"/>
        <family val="0"/>
      </rPr>
      <t>Zúčtovaná hrubá mzda v daném měsíci</t>
    </r>
    <r>
      <rPr>
        <sz val="8"/>
        <rFont val="Arial CE"/>
        <family val="0"/>
      </rPr>
      <t xml:space="preserve"> – dle výplatní pásky (tj. vč. odměn a příplatků, dovolené, nejsou zahrnuty nemocenské dávky), slouží pro výpočet odvodů
</t>
    </r>
  </si>
  <si>
    <r>
      <rPr>
        <b/>
        <sz val="8"/>
        <rFont val="Arial CE"/>
        <family val="0"/>
      </rPr>
      <t>Počet odpracovaných hodin na projektu dle výkazu práce</t>
    </r>
    <r>
      <rPr>
        <sz val="8"/>
        <rFont val="Arial CE"/>
        <family val="0"/>
      </rPr>
      <t xml:space="preserve"> – údaj o počtu hodin připadajících na projekt (jedná se o údaj z výkazu práce „- z toho součet hodin souvisejících s projektem“)
</t>
    </r>
  </si>
  <si>
    <r>
      <rPr>
        <b/>
        <sz val="8"/>
        <rFont val="Arial CE"/>
        <family val="0"/>
      </rPr>
      <t xml:space="preserve">Mzdový příspěvek </t>
    </r>
    <r>
      <rPr>
        <sz val="8"/>
        <rFont val="Arial CE"/>
        <family val="0"/>
      </rPr>
      <t xml:space="preserve">– automatický výpočet zúčtované hrubé mzdy připadající na projekt (součinem průměrné hodinové mzdy v měsíci a počtu hodin připadajících na projekt)
</t>
    </r>
  </si>
  <si>
    <r>
      <rPr>
        <b/>
        <sz val="8"/>
        <rFont val="Arial CE"/>
        <family val="0"/>
      </rPr>
      <t xml:space="preserve">Jiné </t>
    </r>
    <r>
      <rPr>
        <sz val="8"/>
        <rFont val="Arial CE"/>
        <family val="0"/>
      </rPr>
      <t xml:space="preserve">- výdaje, které nejsou zahrnuty v zúčtované hrubé mzdě (poměrná část nemocenských dávek vyplácených zaměstnavatelem, slevy na pojistném s minusem a další)
</t>
    </r>
  </si>
  <si>
    <r>
      <rPr>
        <b/>
        <sz val="8"/>
        <rFont val="Arial CE"/>
        <family val="0"/>
      </rPr>
      <t>Způsobilé osobní náklady</t>
    </r>
    <r>
      <rPr>
        <sz val="8"/>
        <rFont val="Arial CE"/>
        <family val="0"/>
      </rPr>
      <t xml:space="preserve"> – automatický výpočet „superhrubé“ mzdy připadající na projekt (tj. vč. odvodů na soc. a zdr. poj. hrazené zaměstnavatelem)
</t>
    </r>
  </si>
  <si>
    <t>Mzdový výdaj
 v Kč</t>
  </si>
  <si>
    <r>
      <rPr>
        <b/>
        <sz val="8"/>
        <rFont val="Arial CE"/>
        <family val="0"/>
      </rPr>
      <t xml:space="preserve">Měsíční fond pracovní doby v hodinách </t>
    </r>
    <r>
      <rPr>
        <sz val="8"/>
        <rFont val="Arial CE"/>
        <family val="0"/>
      </rPr>
      <t xml:space="preserve">– časový fond u zaměstnavatele v daném měsíci celkem (vč. hodin mimo projekt) na dané smlouvě (údaj z výkazu práce "Celkem hodin")
</t>
    </r>
  </si>
  <si>
    <r>
      <rPr>
        <b/>
        <sz val="8"/>
        <rFont val="Arial CE"/>
        <family val="0"/>
      </rPr>
      <t>Druh pracovněprávního vztahu</t>
    </r>
    <r>
      <rPr>
        <sz val="8"/>
        <rFont val="Arial CE"/>
        <family val="0"/>
      </rPr>
      <t xml:space="preserve"> – rozlišeno dle toho, zda zaměstnavatel za zaměstnance hradí sociální a zdravotní pojištění (PS, DPČ x DPP)
</t>
    </r>
  </si>
  <si>
    <r>
      <rPr>
        <b/>
        <sz val="8"/>
        <rFont val="Arial CE"/>
        <family val="0"/>
      </rPr>
      <t>Pojistné na sociální a zdravotní pojištění</t>
    </r>
    <r>
      <rPr>
        <sz val="8"/>
        <rFont val="Arial CE"/>
        <family val="0"/>
      </rPr>
      <t xml:space="preserve"> – automatický výpočet pojistného hrazeného zaměstnavatelem (PS, DPČ a DPP s měsíční odměnou přesahující 10 000 Kč)
</t>
    </r>
  </si>
  <si>
    <t>Neměňte přednastavené vzorce ve formuláři!</t>
  </si>
  <si>
    <t>Název dodavatele</t>
  </si>
  <si>
    <t xml:space="preserve">ROZPIS MZDOVÝCH NÁKLADŮ </t>
  </si>
  <si>
    <t>Výše úvazku pracovníka pro základní činnosti</t>
  </si>
  <si>
    <t>PRACOVNÍCI PŘÍMÉ PÉČE</t>
  </si>
  <si>
    <t>PRACOVNÍCI NEPŘÍMÉ PÉČE</t>
  </si>
  <si>
    <t>Vybrané služby sociální prevence na území Jihomoravského kraje
CZ.03.2.60/0.0/0.0/15_005/0007741</t>
  </si>
  <si>
    <t>Součet úvazků přímé péče</t>
  </si>
  <si>
    <t>Součet úvazků nepřímé péče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</si>
</sst>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[Red]\-#,##0.00\ 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Tahoma"/>
      <family val="0"/>
    </font>
    <font>
      <b/>
      <sz val="9"/>
      <color indexed="10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 val="single"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left" wrapText="1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 horizontal="right"/>
      <protection locked="0"/>
    </xf>
    <xf numFmtId="164" fontId="10" fillId="0" borderId="10" xfId="0" applyNumberFormat="1" applyFont="1" applyFill="1" applyBorder="1" applyAlignment="1" applyProtection="1">
      <alignment horizontal="right"/>
      <protection locked="0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1" xfId="0" applyNumberFormat="1" applyFont="1" applyFill="1" applyBorder="1" applyAlignment="1" applyProtection="1">
      <alignment horizontal="left" wrapText="1"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" fontId="10" fillId="0" borderId="11" xfId="0" applyNumberFormat="1" applyFont="1" applyFill="1" applyBorder="1" applyAlignment="1" applyProtection="1">
      <alignment horizontal="right"/>
      <protection locked="0"/>
    </xf>
    <xf numFmtId="164" fontId="10" fillId="0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32" borderId="14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11" fillId="32" borderId="16" xfId="0" applyNumberFormat="1" applyFont="1" applyFill="1" applyBorder="1" applyAlignment="1">
      <alignment horizontal="center" vertical="center" textRotation="180" wrapText="1"/>
    </xf>
    <xf numFmtId="0" fontId="11" fillId="32" borderId="17" xfId="0" applyNumberFormat="1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3" fontId="10" fillId="32" borderId="10" xfId="0" applyNumberFormat="1" applyFont="1" applyFill="1" applyBorder="1" applyAlignment="1" applyProtection="1">
      <alignment horizontal="right"/>
      <protection/>
    </xf>
    <xf numFmtId="3" fontId="10" fillId="32" borderId="10" xfId="0" applyNumberFormat="1" applyFont="1" applyFill="1" applyBorder="1" applyAlignment="1">
      <alignment horizontal="right"/>
    </xf>
    <xf numFmtId="49" fontId="0" fillId="33" borderId="18" xfId="0" applyNumberFormat="1" applyFill="1" applyBorder="1" applyAlignment="1">
      <alignment/>
    </xf>
    <xf numFmtId="0" fontId="11" fillId="32" borderId="18" xfId="0" applyNumberFormat="1" applyFont="1" applyFill="1" applyBorder="1" applyAlignment="1">
      <alignment horizontal="center" vertical="center" wrapText="1"/>
    </xf>
    <xf numFmtId="3" fontId="10" fillId="32" borderId="19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 applyProtection="1">
      <alignment horizontal="right"/>
      <protection locked="0"/>
    </xf>
    <xf numFmtId="3" fontId="10" fillId="0" borderId="21" xfId="0" applyNumberFormat="1" applyFont="1" applyFill="1" applyBorder="1" applyAlignment="1" applyProtection="1">
      <alignment horizontal="right"/>
      <protection locked="0"/>
    </xf>
    <xf numFmtId="164" fontId="10" fillId="0" borderId="19" xfId="0" applyNumberFormat="1" applyFont="1" applyFill="1" applyBorder="1" applyAlignment="1" applyProtection="1">
      <alignment horizontal="right"/>
      <protection locked="0"/>
    </xf>
    <xf numFmtId="164" fontId="10" fillId="0" borderId="22" xfId="0" applyNumberFormat="1" applyFont="1" applyFill="1" applyBorder="1" applyAlignment="1" applyProtection="1">
      <alignment horizontal="right"/>
      <protection locked="0"/>
    </xf>
    <xf numFmtId="165" fontId="10" fillId="32" borderId="2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4" fontId="2" fillId="33" borderId="14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 applyProtection="1">
      <alignment horizontal="right"/>
      <protection locked="0"/>
    </xf>
    <xf numFmtId="2" fontId="10" fillId="0" borderId="11" xfId="0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14" fontId="10" fillId="0" borderId="18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2" fillId="33" borderId="24" xfId="0" applyNumberFormat="1" applyFont="1" applyFill="1" applyBorder="1" applyAlignment="1">
      <alignment horizontal="left" vertical="center" wrapText="1"/>
    </xf>
    <xf numFmtId="0" fontId="9" fillId="32" borderId="14" xfId="0" applyFont="1" applyFill="1" applyBorder="1" applyAlignment="1">
      <alignment horizontal="left"/>
    </xf>
    <xf numFmtId="0" fontId="9" fillId="32" borderId="25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5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Fill="1" applyAlignment="1">
      <alignment horizontal="left"/>
    </xf>
    <xf numFmtId="49" fontId="10" fillId="0" borderId="14" xfId="0" applyNumberFormat="1" applyFont="1" applyFill="1" applyBorder="1" applyAlignment="1" applyProtection="1">
      <alignment horizontal="left" wrapText="1"/>
      <protection locked="0"/>
    </xf>
    <xf numFmtId="49" fontId="10" fillId="0" borderId="25" xfId="0" applyNumberFormat="1" applyFont="1" applyFill="1" applyBorder="1" applyAlignment="1" applyProtection="1">
      <alignment horizontal="left" wrapText="1"/>
      <protection locked="0"/>
    </xf>
    <xf numFmtId="49" fontId="10" fillId="0" borderId="15" xfId="0" applyNumberFormat="1" applyFont="1" applyFill="1" applyBorder="1" applyAlignment="1" applyProtection="1">
      <alignment horizontal="left" wrapText="1"/>
      <protection locked="0"/>
    </xf>
    <xf numFmtId="0" fontId="9" fillId="32" borderId="15" xfId="0" applyFont="1" applyFill="1" applyBorder="1" applyAlignment="1">
      <alignment horizontal="left"/>
    </xf>
    <xf numFmtId="49" fontId="9" fillId="0" borderId="14" xfId="0" applyNumberFormat="1" applyFont="1" applyFill="1" applyBorder="1" applyAlignment="1" applyProtection="1">
      <alignment horizontal="left"/>
      <protection locked="0"/>
    </xf>
    <xf numFmtId="49" fontId="9" fillId="0" borderId="25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/>
    </xf>
    <xf numFmtId="0" fontId="7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10" fillId="32" borderId="26" xfId="0" applyNumberFormat="1" applyFont="1" applyFill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10" fillId="32" borderId="12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left" vertical="center" wrapText="1"/>
    </xf>
    <xf numFmtId="49" fontId="2" fillId="33" borderId="3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2" fontId="1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0</xdr:row>
      <xdr:rowOff>666750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3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90" zoomScaleNormal="90" zoomScalePageLayoutView="0" workbookViewId="0" topLeftCell="A1">
      <selection activeCell="B12" sqref="B12"/>
    </sheetView>
  </sheetViews>
  <sheetFormatPr defaultColWidth="9.00390625" defaultRowHeight="12.75"/>
  <cols>
    <col min="1" max="1" width="5.875" style="0" customWidth="1"/>
    <col min="2" max="2" width="35.375" style="0" customWidth="1"/>
    <col min="3" max="4" width="10.875" style="0" customWidth="1"/>
    <col min="5" max="5" width="12.375" style="0" customWidth="1"/>
    <col min="6" max="6" width="9.875" style="0" customWidth="1"/>
    <col min="7" max="7" width="11.50390625" style="0" customWidth="1"/>
    <col min="8" max="9" width="11.375" style="0" customWidth="1"/>
    <col min="10" max="10" width="10.50390625" style="0" customWidth="1"/>
    <col min="11" max="11" width="11.50390625" style="0" customWidth="1"/>
    <col min="12" max="12" width="11.875" style="0" customWidth="1"/>
    <col min="13" max="13" width="14.50390625" style="0" customWidth="1"/>
    <col min="14" max="14" width="11.50390625" style="0" customWidth="1"/>
    <col min="16" max="16" width="11.50390625" style="0" bestFit="1" customWidth="1"/>
  </cols>
  <sheetData>
    <row r="1" spans="1:14" ht="55.5" customHeight="1" thickBot="1">
      <c r="A1" s="54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8.75" thickBot="1">
      <c r="A2" s="56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</row>
    <row r="3" spans="1:14" ht="13.5" thickBot="1">
      <c r="A3" s="15" t="s">
        <v>33</v>
      </c>
      <c r="B3" s="16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ht="13.5" thickBot="1">
      <c r="A4" s="39" t="s">
        <v>4</v>
      </c>
      <c r="B4" s="50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ht="13.5" thickBot="1">
      <c r="A5" s="39" t="s">
        <v>5</v>
      </c>
      <c r="B5" s="50"/>
      <c r="C5" s="51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</row>
    <row r="6" spans="1:14" ht="13.5" thickBot="1">
      <c r="A6" s="39" t="s">
        <v>17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1:14" ht="9.75" customHeight="1" thickBot="1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1:14" ht="73.5" customHeight="1" thickBot="1">
      <c r="A8" s="17" t="s">
        <v>0</v>
      </c>
      <c r="B8" s="18" t="s">
        <v>1</v>
      </c>
      <c r="C8" s="18" t="s">
        <v>13</v>
      </c>
      <c r="D8" s="18" t="s">
        <v>35</v>
      </c>
      <c r="E8" s="18" t="s">
        <v>2</v>
      </c>
      <c r="F8" s="18" t="s">
        <v>3</v>
      </c>
      <c r="G8" s="23" t="s">
        <v>16</v>
      </c>
      <c r="H8" s="18" t="s">
        <v>10</v>
      </c>
      <c r="I8" s="23" t="s">
        <v>18</v>
      </c>
      <c r="J8" s="23" t="s">
        <v>28</v>
      </c>
      <c r="K8" s="23" t="s">
        <v>11</v>
      </c>
      <c r="L8" s="18" t="s">
        <v>19</v>
      </c>
      <c r="M8" s="23" t="s">
        <v>15</v>
      </c>
      <c r="N8" s="19" t="s">
        <v>12</v>
      </c>
    </row>
    <row r="9" spans="1:16" ht="12.75">
      <c r="A9" s="59" t="s">
        <v>36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P9" s="30"/>
    </row>
    <row r="10" spans="1:14" ht="12.75">
      <c r="A10" s="3"/>
      <c r="B10" s="4"/>
      <c r="C10" s="5"/>
      <c r="D10" s="32"/>
      <c r="E10" s="6"/>
      <c r="F10" s="7"/>
      <c r="G10" s="20">
        <f aca="true" t="shared" si="0" ref="G10:G18">IF(F10=0,"",E10/F10)</f>
      </c>
      <c r="H10" s="32"/>
      <c r="I10" s="27"/>
      <c r="J10" s="24">
        <f aca="true" t="shared" si="1" ref="J10:J18">IF(H10="","",G10*H10+I10)</f>
      </c>
      <c r="K10" s="21">
        <f>SUM(IF(C10="POJ",ROUNDUP(J10*0.25,0)+ROUNDUP(J10*0.09,0),IF(AND(C10="DPP",E10&gt;=10000),ROUNDUP(J10*0.25,0)+ROUNDUP(J10*0.09,0))))</f>
        <v>0</v>
      </c>
      <c r="L10" s="25"/>
      <c r="M10" s="29">
        <f aca="true" t="shared" si="2" ref="M10:M18">IF(H10=0,"",FLOOR(J10+K10+L10,0.01))</f>
      </c>
      <c r="N10" s="1"/>
    </row>
    <row r="11" spans="1:14" ht="12.75">
      <c r="A11" s="3"/>
      <c r="B11" s="4"/>
      <c r="C11" s="5"/>
      <c r="D11" s="32"/>
      <c r="E11" s="6"/>
      <c r="F11" s="7"/>
      <c r="G11" s="20">
        <f t="shared" si="0"/>
      </c>
      <c r="H11" s="32"/>
      <c r="I11" s="27"/>
      <c r="J11" s="24">
        <f>IF(H11="","",G11*H11+I11)</f>
      </c>
      <c r="K11" s="21">
        <f>SUM(IF(C11="POJ",ROUNDUP(J11*0.25,0)+ROUNDUP(J11*0.09,0),IF(AND(C11="DPP",E11&gt;=10000),ROUNDUP(J11*0.25,0)+ROUNDUP(J11*0.09,0))))</f>
        <v>0</v>
      </c>
      <c r="L11" s="25"/>
      <c r="M11" s="29">
        <f t="shared" si="2"/>
      </c>
      <c r="N11" s="1"/>
    </row>
    <row r="12" spans="1:14" ht="12.75">
      <c r="A12" s="3"/>
      <c r="B12" s="4"/>
      <c r="C12" s="5"/>
      <c r="D12" s="32"/>
      <c r="E12" s="6"/>
      <c r="F12" s="7"/>
      <c r="G12" s="20">
        <f t="shared" si="0"/>
      </c>
      <c r="H12" s="32"/>
      <c r="I12" s="27"/>
      <c r="J12" s="24">
        <f t="shared" si="1"/>
      </c>
      <c r="K12" s="21">
        <f aca="true" t="shared" si="3" ref="K12:K18">SUM(IF(C12="POJ",ROUNDUP(J12*0.25,0)+ROUNDUP(J12*0.09,0),IF(AND(C12="DPP",E12&gt;=10000),ROUNDUP(J12*0.25,0)+ROUNDUP(J12*0.09,0))))</f>
        <v>0</v>
      </c>
      <c r="L12" s="25"/>
      <c r="M12" s="29">
        <f>IF(H12=0,"",FLOOR(J12+K12+L12,0.01))</f>
      </c>
      <c r="N12" s="1"/>
    </row>
    <row r="13" spans="1:14" ht="12.75">
      <c r="A13" s="3"/>
      <c r="B13" s="4"/>
      <c r="C13" s="5"/>
      <c r="D13" s="32"/>
      <c r="E13" s="6"/>
      <c r="F13" s="7"/>
      <c r="G13" s="20">
        <f t="shared" si="0"/>
      </c>
      <c r="H13" s="32"/>
      <c r="I13" s="27"/>
      <c r="J13" s="24">
        <f t="shared" si="1"/>
      </c>
      <c r="K13" s="21">
        <f t="shared" si="3"/>
        <v>0</v>
      </c>
      <c r="L13" s="25"/>
      <c r="M13" s="29">
        <f t="shared" si="2"/>
      </c>
      <c r="N13" s="1"/>
    </row>
    <row r="14" spans="1:14" ht="12.75">
      <c r="A14" s="3"/>
      <c r="B14" s="4"/>
      <c r="C14" s="5"/>
      <c r="D14" s="32"/>
      <c r="E14" s="6"/>
      <c r="F14" s="7"/>
      <c r="G14" s="20">
        <f t="shared" si="0"/>
      </c>
      <c r="H14" s="32"/>
      <c r="I14" s="27"/>
      <c r="J14" s="24">
        <f t="shared" si="1"/>
      </c>
      <c r="K14" s="21">
        <f t="shared" si="3"/>
        <v>0</v>
      </c>
      <c r="L14" s="25"/>
      <c r="M14" s="29">
        <f t="shared" si="2"/>
      </c>
      <c r="N14" s="1"/>
    </row>
    <row r="15" spans="1:14" ht="12.75">
      <c r="A15" s="62" t="s">
        <v>37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</row>
    <row r="16" spans="1:14" ht="12.75">
      <c r="A16" s="3"/>
      <c r="B16" s="4"/>
      <c r="C16" s="5"/>
      <c r="D16" s="32"/>
      <c r="E16" s="6"/>
      <c r="F16" s="7"/>
      <c r="G16" s="20">
        <f t="shared" si="0"/>
      </c>
      <c r="H16" s="32"/>
      <c r="I16" s="27"/>
      <c r="J16" s="24">
        <f t="shared" si="1"/>
      </c>
      <c r="K16" s="21">
        <f t="shared" si="3"/>
        <v>0</v>
      </c>
      <c r="L16" s="25"/>
      <c r="M16" s="29">
        <f t="shared" si="2"/>
      </c>
      <c r="N16" s="1"/>
    </row>
    <row r="17" spans="1:14" ht="12.75">
      <c r="A17" s="3"/>
      <c r="B17" s="4"/>
      <c r="C17" s="5"/>
      <c r="D17" s="32"/>
      <c r="E17" s="6"/>
      <c r="F17" s="7"/>
      <c r="G17" s="20">
        <f t="shared" si="0"/>
      </c>
      <c r="H17" s="32"/>
      <c r="I17" s="27"/>
      <c r="J17" s="24">
        <f t="shared" si="1"/>
      </c>
      <c r="K17" s="21">
        <f t="shared" si="3"/>
        <v>0</v>
      </c>
      <c r="L17" s="25"/>
      <c r="M17" s="29">
        <f t="shared" si="2"/>
      </c>
      <c r="N17" s="1"/>
    </row>
    <row r="18" spans="1:14" ht="13.5" thickBot="1">
      <c r="A18" s="8"/>
      <c r="B18" s="9"/>
      <c r="C18" s="10"/>
      <c r="D18" s="33"/>
      <c r="E18" s="11"/>
      <c r="F18" s="12"/>
      <c r="G18" s="20">
        <f t="shared" si="0"/>
      </c>
      <c r="H18" s="33"/>
      <c r="I18" s="28"/>
      <c r="J18" s="24">
        <f t="shared" si="1"/>
      </c>
      <c r="K18" s="21">
        <f t="shared" si="3"/>
        <v>0</v>
      </c>
      <c r="L18" s="26"/>
      <c r="M18" s="29">
        <f t="shared" si="2"/>
      </c>
      <c r="N18" s="2"/>
    </row>
    <row r="19" spans="1:14" ht="12.75" customHeight="1" thickBot="1">
      <c r="A19" s="68" t="s">
        <v>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69"/>
      <c r="M19" s="31">
        <f>SUM(M9:M18)</f>
        <v>0</v>
      </c>
      <c r="N19" s="22"/>
    </row>
    <row r="20" spans="1:9" ht="12.75">
      <c r="A20" s="13" t="s">
        <v>7</v>
      </c>
      <c r="B20" s="13"/>
      <c r="C20" s="13"/>
      <c r="D20" s="13"/>
      <c r="E20" s="14"/>
      <c r="F20" s="14"/>
      <c r="G20" s="14"/>
      <c r="H20" s="14"/>
      <c r="I20" s="14"/>
    </row>
    <row r="21" spans="1:9" ht="12.75">
      <c r="A21" s="13" t="s">
        <v>6</v>
      </c>
      <c r="B21" s="13"/>
      <c r="C21" s="13"/>
      <c r="D21" s="13"/>
      <c r="E21" s="14"/>
      <c r="F21" s="70" t="s">
        <v>39</v>
      </c>
      <c r="G21" s="71"/>
      <c r="H21" s="71"/>
      <c r="I21" s="72">
        <f>SUM(D10:D14)</f>
        <v>0</v>
      </c>
    </row>
    <row r="22" spans="1:9" ht="12.75">
      <c r="A22" s="13" t="s">
        <v>14</v>
      </c>
      <c r="B22" s="13"/>
      <c r="C22" s="13"/>
      <c r="D22" s="13"/>
      <c r="E22" s="14"/>
      <c r="F22" s="70" t="s">
        <v>40</v>
      </c>
      <c r="G22" s="71"/>
      <c r="H22" s="71"/>
      <c r="I22" s="72">
        <f>SUM(D16:D18)</f>
        <v>0</v>
      </c>
    </row>
    <row r="23" spans="1:9" ht="13.5" thickBot="1">
      <c r="A23" s="13"/>
      <c r="B23" s="13"/>
      <c r="C23" s="13"/>
      <c r="D23" s="13"/>
      <c r="E23" s="14"/>
      <c r="F23" s="14"/>
      <c r="G23" s="14"/>
      <c r="H23" s="14"/>
      <c r="I23" s="14"/>
    </row>
    <row r="24" spans="1:14" ht="13.5" thickBot="1">
      <c r="A24" s="15" t="s">
        <v>8</v>
      </c>
      <c r="B24" s="35"/>
      <c r="C24" s="14"/>
      <c r="D24" s="14"/>
      <c r="E24" s="14"/>
      <c r="F24" s="39" t="s">
        <v>20</v>
      </c>
      <c r="G24" s="40"/>
      <c r="H24" s="40"/>
      <c r="I24" s="41"/>
      <c r="J24" s="42"/>
      <c r="K24" s="43"/>
      <c r="L24" s="44"/>
      <c r="M24" s="44"/>
      <c r="N24" s="45"/>
    </row>
    <row r="26" ht="12.75">
      <c r="A26" s="34" t="s">
        <v>32</v>
      </c>
    </row>
    <row r="28" spans="1:14" ht="12.75">
      <c r="A28" s="46" t="s">
        <v>21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ht="12.75">
      <c r="A29" s="36" t="s">
        <v>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2.75">
      <c r="A30" s="36" t="s">
        <v>30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2.75">
      <c r="A31" s="36" t="s">
        <v>23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2.75">
      <c r="A32" s="36" t="s">
        <v>29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2.75">
      <c r="A33" s="36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2.75">
      <c r="A34" s="36" t="s">
        <v>25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12.75">
      <c r="A35" s="36" t="s">
        <v>31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2.75">
      <c r="A36" s="36" t="s">
        <v>26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12.75">
      <c r="A37" s="36" t="s">
        <v>27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</sheetData>
  <sheetProtection/>
  <mergeCells count="27">
    <mergeCell ref="F21:H21"/>
    <mergeCell ref="F22:H22"/>
    <mergeCell ref="C6:N6"/>
    <mergeCell ref="A1:N1"/>
    <mergeCell ref="A2:N2"/>
    <mergeCell ref="A9:N9"/>
    <mergeCell ref="A15:N15"/>
    <mergeCell ref="A7:N7"/>
    <mergeCell ref="A19:L19"/>
    <mergeCell ref="F24:J24"/>
    <mergeCell ref="K24:N24"/>
    <mergeCell ref="A28:N28"/>
    <mergeCell ref="C3:N3"/>
    <mergeCell ref="A4:B4"/>
    <mergeCell ref="C4:N4"/>
    <mergeCell ref="A5:B5"/>
    <mergeCell ref="C5:N5"/>
    <mergeCell ref="A6:B6"/>
    <mergeCell ref="A35:N35"/>
    <mergeCell ref="A36:N36"/>
    <mergeCell ref="A37:N37"/>
    <mergeCell ref="A29:N29"/>
    <mergeCell ref="A30:N30"/>
    <mergeCell ref="A31:N31"/>
    <mergeCell ref="A32:N32"/>
    <mergeCell ref="A33:N33"/>
    <mergeCell ref="A34:N34"/>
  </mergeCells>
  <dataValidations count="1">
    <dataValidation type="list" allowBlank="1" showInputMessage="1" showErrorMessage="1" sqref="C10:C14 C16:C18">
      <formula1>"POJ,DPP,DPČ bez POJ"</formula1>
    </dataValidation>
  </dataValidations>
  <printOptions/>
  <pageMargins left="0.5905511811023623" right="0.5905511811023623" top="0.7874015748031497" bottom="0.7874015748031497" header="0.5118110236220472" footer="0.5118110236220472"/>
  <pageSetup fitToHeight="100" fitToWidth="1"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Samešová Tereza</cp:lastModifiedBy>
  <cp:lastPrinted>2015-04-14T06:46:41Z</cp:lastPrinted>
  <dcterms:created xsi:type="dcterms:W3CDTF">2006-02-27T13:53:24Z</dcterms:created>
  <dcterms:modified xsi:type="dcterms:W3CDTF">2019-05-30T07:26:09Z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samesova.tereza@kr-jihomoravsky.cz</vt:lpwstr>
  </property>
  <property fmtid="{D5CDD505-2E9C-101B-9397-08002B2CF9AE}" pid="5" name="MSIP_Label_690ebb53-23a2-471a-9c6e-17bd0d11311e_SetDate">
    <vt:lpwstr>2019-05-30T07:26:03.6539742Z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